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<sst xmlns="http://schemas.openxmlformats.org/spreadsheetml/2006/main" count="471" uniqueCount="406">
  <si>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</si>
  <si>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</si>
  <si>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</si>
  <si>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</si>
  <si>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</si>
  <si>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</si>
  <si>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</si>
  <si>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</si>
  <si>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</si>
  <si>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</si>
  <si>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</si>
  <si>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</si>
  <si>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</si>
  <si>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</si>
  <si>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</si>
  <si>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</si>
  <si>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</si>
  <si>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</si>
  <si>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</si>
  <si>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</si>
  <si>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</si>
  <si>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</si>
  <si>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</si>
  <si>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</si>
  <si>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</si>
  <si>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</si>
  <si>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</si>
  <si>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</si>
  <si>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</si>
  <si>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</si>
  <si>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</si>
  <si>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</si>
  <si>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</si>
  <si>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</si>
  <si>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</si>
  <si>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</si>
  <si>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</si>
  <si>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</si>
  <si>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</si>
  <si>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</si>
  <si>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</si>
  <si>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</si>
  <si>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</si>
  <si>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</si>
  <si>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</si>
  <si>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</si>
  <si>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</si>
  <si>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</si>
  <si>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</si>
  <si>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</si>
  <si>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</si>
  <si>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</si>
  <si>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</si>
  <si>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</si>
  <si>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</si>
  <si>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</si>
  <si>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</si>
  <si>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</si>
  <si>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</si>
  <si>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</si>
  <si>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</si>
  <si>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</si>
  <si>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</si>
  <si>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</si>
  <si>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</si>
  <si>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</si>
  <si>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</si>
  <si>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</si>
  <si>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</si>
  <si>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</si>
  <si>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</si>
  <si>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</si>
  <si>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</si>
  <si>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</si>
  <si>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</si>
  <si>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</si>
  <si>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</si>
  <si>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</si>
  <si>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</si>
  <si>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</si>
  <si>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</si>
  <si>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</si>
  <si>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</si>
  <si>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</si>
  <si>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</si>
  <si>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</si>
  <si>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</si>
  <si>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</si>
  <si>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</si>
  <si>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</si>
  <si>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</si>
  <si>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</si>
  <si>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</si>
  <si>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</si>
  <si>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</si>
  <si>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</si>
  <si>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</si>
  <si>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</si>
  <si>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</si>
  <si>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</si>
  <si>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</si>
  <si>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</si>
  <si>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</si>
  <si>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</si>
  <si>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</si>
  <si>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</si>
  <si>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</si>
  <si>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</si>
  <si>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</si>
  <si>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</si>
  <si>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</si>
  <si>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</si>
  <si>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</si>
  <si>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</si>
  <si>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</si>
  <si>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</si>
  <si>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</si>
  <si>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</si>
  <si>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</si>
  <si>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</si>
  <si>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</si>
  <si>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</si>
  <si>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</si>
  <si>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</si>
  <si>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</si>
  <si>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</si>
  <si>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</si>
  <si>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</si>
  <si>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</si>
  <si>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</si>
  <si>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</si>
  <si>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</si>
  <si>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</si>
  <si>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</si>
  <si>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</si>
  <si>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</si>
  <si>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</si>
  <si>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</si>
  <si>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</si>
  <si>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</si>
  <si>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</si>
  <si>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</si>
  <si>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</si>
  <si>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</si>
  <si>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</si>
  <si>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</si>
  <si>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</si>
  <si>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</si>
  <si>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</si>
  <si>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</si>
  <si>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</si>
  <si>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</si>
  <si>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</si>
  <si>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</si>
  <si>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</si>
  <si>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</si>
  <si>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</si>
  <si>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</si>
  <si>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</si>
  <si>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</si>
  <si>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</si>
  <si>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</si>
  <si>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</si>
  <si>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</si>
  <si>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</si>
  <si>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</si>
  <si>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</si>
  <si>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</si>
  <si>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</si>
  <si>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</si>
  <si>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</si>
  <si>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</si>
  <si>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</si>
  <si>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</si>
  <si>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</si>
  <si>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</si>
  <si>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</si>
  <si>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</si>
  <si>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</si>
  <si>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</si>
  <si>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</si>
  <si>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</si>
  <si>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</si>
  <si>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</si>
  <si>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</si>
  <si>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</si>
  <si>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</si>
  <si>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</si>
  <si>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</si>
  <si>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</si>
  <si>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</si>
  <si>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</si>
  <si>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</si>
  <si>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</si>
  <si>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</si>
  <si>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</si>
  <si>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</si>
  <si>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</si>
  <si>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</si>
  <si>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</si>
  <si>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</si>
  <si>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</si>
  <si>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</si>
  <si>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</si>
  <si>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</si>
  <si>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</si>
  <si>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</si>
  <si>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</si>
  <si>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</si>
  <si>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</si>
  <si>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</si>
  <si>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</si>
  <si>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</si>
  <si>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</si>
  <si>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</si>
  <si>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</si>
  <si>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</si>
  <si>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</si>
  <si>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</si>
  <si>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</si>
  <si>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</si>
  <si>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</si>
  <si>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</si>
  <si>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</si>
  <si>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</si>
  <si>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</si>
  <si>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</si>
  <si>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</si>
  <si>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</si>
  <si>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</si>
  <si>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</si>
  <si>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</si>
  <si>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</si>
  <si>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</si>
  <si>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</si>
  <si>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</si>
  <si>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</si>
  <si>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</si>
  <si>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</si>
  <si>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</si>
  <si>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</si>
  <si>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</si>
  <si>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</si>
  <si>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</si>
  <si>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</si>
  <si>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</si>
  <si>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</si>
  <si>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</si>
  <si>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</si>
  <si>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</si>
  <si>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</si>
  <si>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</si>
  <si>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</si>
  <si>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</si>
  <si>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</si>
  <si>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</si>
  <si>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</si>
  <si>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</si>
  <si>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</si>
  <si>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</si>
  <si>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</si>
  <si>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</si>
  <si>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</si>
  <si>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</si>
  <si>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</si>
  <si>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</si>
  <si>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</si>
  <si>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</si>
  <si>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</si>
  <si>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</si>
  <si>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</si>
  <si>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</si>
  <si>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</si>
  <si>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</si>
  <si>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</si>
  <si>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</si>
  <si>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</si>
  <si>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</si>
  <si>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</si>
  <si>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</si>
  <si>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</si>
  <si>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</si>
  <si>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</si>
  <si>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</si>
  <si>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</si>
  <si>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</si>
  <si>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</si>
  <si>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</si>
  <si>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</si>
  <si>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</si>
  <si>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</si>
  <si>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</si>
  <si>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</si>
  <si>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</si>
  <si>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</si>
  <si>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</si>
  <si>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</si>
  <si>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</si>
  <si>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</si>
  <si>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</si>
  <si>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</si>
  <si>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</si>
  <si>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</si>
  <si>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</si>
  <si>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</si>
  <si>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</si>
  <si>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</si>
  <si>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</si>
  <si>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</si>
  <si>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</si>
  <si>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</si>
  <si>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</si>
  <si>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</si>
  <si>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</si>
  <si>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</si>
  <si>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</si>
  <si>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</si>
  <si>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</si>
  <si>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</si>
  <si>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</si>
  <si>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</si>
  <si>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</si>
  <si>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</si>
  <si>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</si>
  <si>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</si>
  <si>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</si>
  <si>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</si>
  <si>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</si>
  <si>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</si>
  <si>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</si>
  <si>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</si>
  <si>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</si>
  <si>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</si>
  <si>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</si>
  <si>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</si>
  <si>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</si>
  <si>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</si>
  <si>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</si>
  <si>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</si>
  <si>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</si>
  <si>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</si>
  <si>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</si>
  <si>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</si>
  <si>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</si>
  <si>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</si>
  <si>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</si>
  <si>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</si>
  <si>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</si>
  <si>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</si>
  <si>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</si>
  <si>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</si>
  <si>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</si>
  <si>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</si>
  <si>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</si>
  <si>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</si>
  <si>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</si>
  <si>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</si>
  <si>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</si>
  <si>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</si>
  <si>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</si>
  <si>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</si>
  <si>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</si>
  <si>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</si>
  <si>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</si>
  <si>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</si>
  <si>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</si>
  <si>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</si>
  <si>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</si>
  <si>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</si>
  <si>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</si>
  <si>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</si>
  <si>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</si>
  <si>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</si>
  <si>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</si>
  <si>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</si>
  <si>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</si>
  <si>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</si>
  <si>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</si>
  <si>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</si>
  <si>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</si>
  <si>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</si>
  <si>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</si>
  <si>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</si>
  <si>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</si>
  <si>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</si>
  <si>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</si>
  <si>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</si>
  <si>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</si>
  <si>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</si>
  <si>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</si>
  <si>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</si>
  <si>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</si>
  <si>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</si>
  <si>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</si>
  <si>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</si>
  <si>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</si>
  <si>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</si>
  <si>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</si>
  <si>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Куликівський районний суд Чернігівської області</t>
  </si>
  <si>
    <t>16300. Чернігівська область</t>
  </si>
  <si>
    <t>смт. Куликівка</t>
  </si>
  <si>
    <t>вул. Шевченка. 3</t>
  </si>
  <si>
    <t>Войтех</t>
  </si>
  <si>
    <t>Янко</t>
  </si>
  <si>
    <t>(04643)2-11-50</t>
  </si>
  <si>
    <t>inbox@kl.cn.court.gov.ua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</si>
</sst>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2"/>
      <c r="M24" s="157"/>
    </row>
    <row r="25" spans="1:13" ht="12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57"/>
    </row>
    <row r="26" spans="1:13" ht="21" customHeight="1">
      <c r="A26" s="206" t="s">
        <v>384</v>
      </c>
      <c r="B26" s="207"/>
      <c r="C26" s="200" t="s">
        <v>398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57"/>
    </row>
    <row r="27" spans="1:13" ht="15" customHeight="1">
      <c r="A27" s="199" t="s">
        <v>219</v>
      </c>
      <c r="B27" s="197"/>
      <c r="C27" s="197"/>
      <c r="D27" s="213" t="s">
        <v>399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199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 t="s">
        <v>401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&amp;L7AC931DF&amp;C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212">
        <f>'розділ 2'!D66+'розділ 2'!E66</f>
        <v>0</v>
      </c>
      <c r="D7" s="212">
        <f>'розділ 2'!E66</f>
        <v>0</v>
      </c>
      <c r="E7" s="210"/>
      <c r="F7" s="212">
        <f>'розділ 2'!H66</f>
        <v>0</v>
      </c>
      <c r="G7" s="212">
        <f>'розділ 2'!I66</f>
        <v>0</v>
      </c>
      <c r="H7" s="210"/>
      <c r="I7" s="212">
        <f>'розділ 2'!O66</f>
        <v>0</v>
      </c>
    </row>
    <row r="8" spans="1:9" ht="37.5" customHeight="1">
      <c r="A8" s="80">
        <v>2</v>
      </c>
      <c r="B8" s="79" t="s">
        <v>191</v>
      </c>
      <c r="C8" s="212">
        <f>'розділи 3, 4, 5'!E6+'розділи 3, 4, 5'!E7+'розділи 3, 4, 5'!F6+'розділи 3, 4, 5'!F7</f>
        <v>0</v>
      </c>
      <c r="D8" s="212">
        <f>'розділи 3, 4, 5'!F6+'розділи 3, 4, 5'!F7</f>
        <v>0</v>
      </c>
      <c r="E8" s="210"/>
      <c r="F8" s="212">
        <f>'розділи 3, 4, 5'!G6+'розділи 3, 4, 5'!G7</f>
        <v>0</v>
      </c>
      <c r="G8" s="212"/>
      <c r="H8" s="210"/>
      <c r="I8" s="21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210">
        <f>'розділи 6, 7'!D13+'розділи 6, 7'!E13</f>
        <v>0</v>
      </c>
      <c r="D9" s="210">
        <f>'розділи 6, 7'!E13</f>
        <v>0</v>
      </c>
      <c r="E9" s="210">
        <f>'розділи 6, 7'!F13</f>
        <v>0</v>
      </c>
      <c r="F9" s="210">
        <f>'розділи 6, 7'!G13</f>
        <v>0</v>
      </c>
      <c r="G9" s="210">
        <f>'розділи 6, 7'!G13</f>
        <v>0</v>
      </c>
      <c r="H9" s="210"/>
      <c r="I9" s="210">
        <f>'розділи 6, 7'!I13</f>
        <v>0</v>
      </c>
    </row>
    <row r="10" spans="1:9" ht="46.5" customHeight="1">
      <c r="A10" s="80">
        <v>4</v>
      </c>
      <c r="B10" s="79" t="s">
        <v>31</v>
      </c>
      <c r="C10" s="210">
        <f>'розділ 8'!E15+'розділ 8'!F15</f>
        <v>0</v>
      </c>
      <c r="D10" s="210">
        <f>'розділ 8'!F15</f>
        <v>0</v>
      </c>
      <c r="E10" s="210">
        <f>'розділ 8'!G15</f>
        <v>0</v>
      </c>
      <c r="F10" s="210">
        <f>'розділ 8'!H15</f>
        <v>0</v>
      </c>
      <c r="G10" s="210">
        <f>'розділ 8'!H15</f>
        <v>0</v>
      </c>
      <c r="H10" s="210"/>
      <c r="I10" s="210">
        <f>'розділ 8'!L15</f>
        <v>0</v>
      </c>
    </row>
    <row r="11" spans="1:9" ht="21" customHeight="1">
      <c r="A11" s="78">
        <v>5</v>
      </c>
      <c r="B11" s="79" t="s">
        <v>47</v>
      </c>
      <c r="C11" s="210">
        <f>'розділи 6, 7'!D36+'розділи 6, 7'!E36</f>
        <v>0</v>
      </c>
      <c r="D11" s="210">
        <f>'розділи 6, 7'!E36</f>
        <v>0</v>
      </c>
      <c r="E11" s="210">
        <f>'розділи 6, 7'!F36</f>
        <v>0</v>
      </c>
      <c r="F11" s="210">
        <f>'розділи 6, 7'!G36</f>
        <v>0</v>
      </c>
      <c r="G11" s="210">
        <f>'розділи 6, 7'!G36</f>
        <v>0</v>
      </c>
      <c r="H11" s="210">
        <f>'розділи 6, 7'!I36</f>
        <v>0</v>
      </c>
      <c r="I11" s="210">
        <f>'розділи 6, 7'!J36</f>
        <v>0</v>
      </c>
    </row>
    <row r="12" spans="1:9" ht="26.25" customHeight="1">
      <c r="A12" s="80">
        <v>6</v>
      </c>
      <c r="B12" s="79" t="s">
        <v>48</v>
      </c>
      <c r="C12" s="210">
        <f>'розділи 6, 7'!D37+'розділи 6, 7'!E37</f>
        <v>0</v>
      </c>
      <c r="D12" s="210">
        <f>'розділи 6, 7'!E37</f>
        <v>0</v>
      </c>
      <c r="E12" s="210">
        <f>'розділи 6, 7'!F37</f>
        <v>0</v>
      </c>
      <c r="F12" s="210">
        <f>'розділи 6, 7'!G37</f>
        <v>0</v>
      </c>
      <c r="G12" s="210">
        <f>'розділи 6, 7'!G37</f>
        <v>0</v>
      </c>
      <c r="H12" s="210">
        <f>'розділи 6, 7'!I37</f>
        <v>0</v>
      </c>
      <c r="I12" s="210">
        <f>'розділи 6, 7'!J37</f>
        <v>0</v>
      </c>
    </row>
    <row r="13" spans="1:9" ht="29.25" customHeight="1">
      <c r="A13" s="78">
        <v>7</v>
      </c>
      <c r="B13" s="79" t="s">
        <v>27</v>
      </c>
      <c r="C13" s="210">
        <f>'розділ 9'!D18+'розділ 9'!E18</f>
        <v>0</v>
      </c>
      <c r="D13" s="210">
        <f>'розділ 9'!E18</f>
        <v>0</v>
      </c>
      <c r="E13" s="210">
        <f>'розділ 9'!F18</f>
        <v>0</v>
      </c>
      <c r="F13" s="210">
        <f>'розділ 9'!G18</f>
        <v>0</v>
      </c>
      <c r="G13" s="210">
        <f>'розділ 9'!G18</f>
        <v>0</v>
      </c>
      <c r="H13" s="210"/>
      <c r="I13" s="210">
        <f>'розділ 9'!I18</f>
        <v>0</v>
      </c>
    </row>
    <row r="14" spans="1:9" ht="19.5" customHeight="1">
      <c r="A14" s="80">
        <v>8</v>
      </c>
      <c r="B14" s="81" t="s">
        <v>28</v>
      </c>
      <c r="C14" s="211">
        <f>C7+C8+C9+C10+C11+C12+C13</f>
        <v>0</v>
      </c>
      <c r="D14" s="211">
        <f aca="true" t="shared" si="0" ref="D14:I14">D7+D8+D9+D10+D11+D12+D13</f>
        <v>0</v>
      </c>
      <c r="E14" s="211">
        <f t="shared" si="0"/>
        <v>0</v>
      </c>
      <c r="F14" s="211">
        <f t="shared" si="0"/>
        <v>0</v>
      </c>
      <c r="G14" s="211">
        <f t="shared" si="0"/>
        <v>0</v>
      </c>
      <c r="H14" s="211">
        <f t="shared" si="0"/>
        <v>0</v>
      </c>
      <c r="I14" s="211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&amp;L7AC931DF&amp;CФорма № 1, Підрозділ: Куликівський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0</v>
      </c>
      <c r="F66" s="179">
        <f t="shared" si="0"/>
        <v>0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&amp;L7AC931DF&amp;CФорма № 1, Підрозділ: Куликівський районний суд Чернігівської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&amp;L7AC931DF&amp;CФорма № 1, Підрозділ: Куликівський районний суд Чернігівської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&amp;L7AC931DF&amp;CФорма № 1, Підрозділ: Куликівський районний суд Чернігівської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&amp;L7AC931DF&amp;CФорма № 1, Підрозділ: Куликівський районний суд Чернігівської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A17:G17"/>
    <mergeCell ref="B12:C12"/>
    <mergeCell ref="B8:C8"/>
    <mergeCell ref="B10:C10"/>
    <mergeCell ref="B11:C11"/>
    <mergeCell ref="B14:C14"/>
    <mergeCell ref="B15:C15"/>
    <mergeCell ref="H2:K2"/>
    <mergeCell ref="B7:C7"/>
    <mergeCell ref="B9:C9"/>
    <mergeCell ref="H3:H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&amp;L7AC931DF&amp;CФорма № 1, Підрозділ: Куликівський районний суд Чернігівської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405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&amp;L7AC931DF&amp;CФорма № 1, Підрозділ: Куликівський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SERVER DELL</cp:lastModifiedBy>
  <cp:lastPrinted>2014-10-21T12:26:21Z</cp:lastPrinted>
  <dcterms:created xsi:type="dcterms:W3CDTF">2004-04-20T14:33:35Z</dcterms:created>
  <dcterms:modified xsi:type="dcterms:W3CDTF">2015-01-12T08:42:47Z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1_00737_4.2014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C07BEE30</vt:lpwstr>
  </property>
  <property fmtid="{D5CDD505-2E9C-101B-9397-08002B2CF9AE}" pid="10" name="Підрозд">
    <vt:lpwstr>Куликівський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